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2" i="1" l="1"/>
  <c r="C12" i="1"/>
  <c r="C15" i="1" l="1"/>
  <c r="C20" i="1" s="1"/>
</calcChain>
</file>

<file path=xl/sharedStrings.xml><?xml version="1.0" encoding="utf-8"?>
<sst xmlns="http://schemas.openxmlformats.org/spreadsheetml/2006/main" count="14" uniqueCount="13">
  <si>
    <t xml:space="preserve">Ellipsoid: </t>
  </si>
  <si>
    <t>GRS80</t>
  </si>
  <si>
    <t xml:space="preserve">a= </t>
  </si>
  <si>
    <t xml:space="preserve">Point: </t>
  </si>
  <si>
    <t xml:space="preserve">Latitude (φ): </t>
  </si>
  <si>
    <t xml:space="preserve">Radians: </t>
  </si>
  <si>
    <t xml:space="preserve">Ellipsoid Ht.: </t>
  </si>
  <si>
    <t>meters</t>
  </si>
  <si>
    <t xml:space="preserve">Mean Radius= </t>
  </si>
  <si>
    <t>Andy POB</t>
  </si>
  <si>
    <t xml:space="preserve">32d 00m 00.5755s </t>
  </si>
  <si>
    <t xml:space="preserve">EstimatedElev. Factor= </t>
  </si>
  <si>
    <t>Estimated Ellipsoid Dist.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</si>
</sst>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000000000"/>
    <numFmt numFmtId="165" formatCode="0.0000000000000000"/>
    <numFmt numFmtId="166" formatCode="#,##0.000"/>
    <numFmt numFmtId="167" formatCode="#,##0.0000000000"/>
    <numFmt numFmtId="168" formatCode="#,##0.00000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165" fontId="0" fillId="0" borderId="0" xfId="0" applyNumberFormat="1"/>
    <xf numFmtId="167" fontId="0" fillId="0" borderId="0" xfId="0" applyNumberFormat="1"/>
    <xf numFmtId="0" fontId="0" fillId="0" borderId="1" xfId="0" applyBorder="1" applyAlignment="1">
      <alignment horizontal="righ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5" xfId="0" applyBorder="1" applyAlignment="1">
      <alignment horizontal="right"/>
    </xf>
    <xf numFmtId="166" fontId="0" fillId="0" borderId="8" xfId="0" applyNumberFormat="1" applyBorder="1"/>
    <xf numFmtId="0" fontId="0" fillId="0" borderId="0" xfId="0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168" fontId="0" fillId="2" borderId="10" xfId="0" applyNumberForma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</xdr:row>
      <xdr:rowOff>95250</xdr:rowOff>
    </xdr:from>
    <xdr:to>
      <xdr:col>2</xdr:col>
      <xdr:colOff>1285875</xdr:colOff>
      <xdr:row>4</xdr:row>
      <xdr:rowOff>123825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6250"/>
          <a:ext cx="174307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295275</xdr:colOff>
      <xdr:row>7</xdr:row>
      <xdr:rowOff>19050</xdr:rowOff>
    </xdr:from>
    <xdr:to>
      <xdr:col>1</xdr:col>
      <xdr:colOff>581025</xdr:colOff>
      <xdr:row>8</xdr:row>
      <xdr:rowOff>19050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352550"/>
          <a:ext cx="2857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</xdr:row>
      <xdr:rowOff>9525</xdr:rowOff>
    </xdr:from>
    <xdr:to>
      <xdr:col>3</xdr:col>
      <xdr:colOff>838200</xdr:colOff>
      <xdr:row>18</xdr:row>
      <xdr:rowOff>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57525"/>
          <a:ext cx="30575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22"/>
  <sheetViews>
    <sheetView tabSelected="1" workbookViewId="0">
      <selection activeCell="C22" sqref="C22"/>
    </sheetView>
  </sheetViews>
  <sheetFormatPr defaultRowHeight="15" x14ac:dyDescent="0.25"/>
  <cols>
    <col min="2" max="2" width="13.140625" customWidth="1"/>
    <col min="3" max="3" width="20.140625" customWidth="1"/>
    <col min="4" max="4" width="17" customWidth="1"/>
  </cols>
  <sheetData>
    <row r="6" spans="2:4" x14ac:dyDescent="0.25">
      <c r="B6" s="1" t="s">
        <v>0</v>
      </c>
      <c r="C6" s="1" t="s">
        <v>1</v>
      </c>
    </row>
    <row r="7" spans="2:4" x14ac:dyDescent="0.25">
      <c r="B7" s="1" t="s">
        <v>2</v>
      </c>
      <c r="C7" s="2">
        <v>6378137</v>
      </c>
      <c r="D7" t="s">
        <v>7</v>
      </c>
    </row>
    <row r="8" spans="2:4" x14ac:dyDescent="0.25">
      <c r="C8" s="3">
        <v>6.6943800229034003E-3</v>
      </c>
    </row>
    <row r="10" spans="2:4" x14ac:dyDescent="0.25">
      <c r="B10" s="5" t="s">
        <v>3</v>
      </c>
      <c r="C10" s="8" t="s">
        <v>9</v>
      </c>
      <c r="D10" s="9"/>
    </row>
    <row r="11" spans="2:4" x14ac:dyDescent="0.25">
      <c r="B11" s="10" t="s">
        <v>4</v>
      </c>
      <c r="C11" s="11" t="s">
        <v>10</v>
      </c>
      <c r="D11" s="6"/>
    </row>
    <row r="12" spans="2:4" x14ac:dyDescent="0.25">
      <c r="B12" s="10" t="s">
        <v>5</v>
      </c>
      <c r="C12" s="12">
        <f>RADIANS(32+0/60+0.5755/3600)</f>
        <v>0.5585081507409202</v>
      </c>
      <c r="D12" s="6"/>
    </row>
    <row r="13" spans="2:4" x14ac:dyDescent="0.25">
      <c r="B13" s="13" t="s">
        <v>6</v>
      </c>
      <c r="C13" s="14">
        <v>1020</v>
      </c>
      <c r="D13" s="7" t="s">
        <v>7</v>
      </c>
    </row>
    <row r="15" spans="2:4" x14ac:dyDescent="0.25">
      <c r="B15" s="1" t="s">
        <v>8</v>
      </c>
      <c r="C15" s="4">
        <f>C7*SQRT(1-C8)/(1-C8*SIN(C12)^2)</f>
        <v>6368724.849895454</v>
      </c>
    </row>
    <row r="20" spans="1:3" x14ac:dyDescent="0.25">
      <c r="A20" s="16" t="s">
        <v>11</v>
      </c>
      <c r="B20" s="17"/>
      <c r="C20" s="18">
        <f>C15/(C15+C13)</f>
        <v>0.9998398679972218</v>
      </c>
    </row>
    <row r="21" spans="1:3" x14ac:dyDescent="0.25">
      <c r="B21" s="15"/>
      <c r="C21" s="15"/>
    </row>
    <row r="22" spans="1:3" x14ac:dyDescent="0.25">
      <c r="A22" s="19" t="s">
        <v>12</v>
      </c>
      <c r="B22" s="19"/>
      <c r="C22" s="15">
        <f>2710.185*C20</f>
        <v>2709.7510126480506</v>
      </c>
    </row>
  </sheetData>
  <mergeCells count="2">
    <mergeCell ref="A20:B20"/>
    <mergeCell ref="A22:B22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</dc:creator>
  <cp:lastModifiedBy>James A</cp:lastModifiedBy>
  <cp:lastPrinted>2014-05-24T16:27:26Z</cp:lastPrinted>
  <dcterms:created xsi:type="dcterms:W3CDTF">2014-05-24T15:48:04Z</dcterms:created>
  <dcterms:modified xsi:type="dcterms:W3CDTF">2015-07-15T17:34:48Z</dcterms:modified>
</cp:coreProperties>
</file>